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Материалы для сайта\.Совет Народных Депутатов\Решения на сайт\Решения на сайт от 24.06.2026\Реш. № 43-10 Исп. бюджета\"/>
    </mc:Choice>
  </mc:AlternateContent>
  <bookViews>
    <workbookView xWindow="0" yWindow="0" windowWidth="30720" windowHeight="9075"/>
  </bookViews>
  <sheets>
    <sheet name="Лист1" sheetId="1" r:id="rId1"/>
  </sheets>
  <definedNames>
    <definedName name="_xlnm.Print_Titles" localSheetId="0">Лист1!$9:$9</definedName>
  </definedNames>
  <calcPr calcId="162913" fullCalcOnLoad="1"/>
</workbook>
</file>

<file path=xl/calcChain.xml><?xml version="1.0" encoding="utf-8"?>
<calcChain xmlns="http://schemas.openxmlformats.org/spreadsheetml/2006/main">
  <c r="D10" i="1" l="1"/>
  <c r="D11" i="1"/>
  <c r="D23" i="1"/>
  <c r="D13" i="1"/>
  <c r="D17" i="1"/>
  <c r="D20" i="1"/>
</calcChain>
</file>

<file path=xl/sharedStrings.xml><?xml version="1.0" encoding="utf-8"?>
<sst xmlns="http://schemas.openxmlformats.org/spreadsheetml/2006/main" count="41" uniqueCount="27">
  <si>
    <t>Наименование показателя</t>
  </si>
  <si>
    <t>Код бюджетной классификации</t>
  </si>
  <si>
    <t>3</t>
  </si>
  <si>
    <t>Кассовое исполнение</t>
  </si>
  <si>
    <t>1</t>
  </si>
  <si>
    <t>2</t>
  </si>
  <si>
    <t>(тыс.рублей)</t>
  </si>
  <si>
    <t>Приложение 4</t>
  </si>
  <si>
    <t>админис-тратора источника финансирования</t>
  </si>
  <si>
    <t>источника финансирования</t>
  </si>
  <si>
    <t>01 05 02 01 05 0000 610</t>
  </si>
  <si>
    <t>01 05 02 01 05 0000 510</t>
  </si>
  <si>
    <t>01 03 01 00 05 0000 810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</si>
  <si>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</si>
  <si>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Источники финансирования дефицита бюджета округа за 2025 год по кодам классификации источников финансирования дефицитов бюджетов</t>
  </si>
  <si>
    <t>Источники финансирования дефицита бюджета округа, всего</t>
  </si>
  <si>
    <t>Совет народных депутатов Собинского муниципального округа</t>
  </si>
  <si>
    <t>Уменьшение прочих остатков денежных средств бюджетов муниципальных округов</t>
  </si>
  <si>
    <t>Администрация муниципального образования Собинского муниципального округа Владимирской области</t>
  </si>
  <si>
    <t>Увеличение прочих остатков денежных средств бюджетов муниципальных округов</t>
  </si>
  <si>
    <t>Комитет по управлению имуществом администрации Собинского муниципального округа Владимирской области</t>
  </si>
  <si>
    <t>Управление образования администрации Собинского муниципального округа Владимирской области</t>
  </si>
  <si>
    <t>Финансовое управление администрации Собинского муниципального округа</t>
  </si>
  <si>
    <t xml:space="preserve"> 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сопровождения, открытых финансовому органу муниципального образования)</t>
  </si>
  <si>
    <t xml:space="preserve"> 01 06 10 02 14 0005 550</t>
  </si>
  <si>
    <t xml:space="preserve">от 24.06.2026 № 43/10 </t>
  </si>
  <si>
    <t>к решению Совета народных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</si>
</sst>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3" formatCode="_-* #,##0.00_р_._-;\-* #,##0.00_р_._-;_-* &quot;-&quot;??_р_._-;_-@_-"/>
    <numFmt numFmtId="181" formatCode="#,##0.00000"/>
    <numFmt numFmtId="188" formatCode="_-* #,##0.00000_р_._-;\-* #,##0.00000_р_._-;_-* &quot;-&quot;??_р_._-;_-@_-"/>
    <numFmt numFmtId="189" formatCode="_-* #,##0.00000_р_._-;\-* #,##0.00000_р_._-;_-* &quot;-&quot;?????_р_.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3" fontId="1" fillId="0" borderId="0" applyFont="0" applyFill="0" applyBorder="0" applyAlignment="0" applyProtection="0"/>
  </cellStyleXfs>
  <cellXfs count="20">
    <xf numFmtId="0" fontId="0" fillId="0" borderId="0" xfId="0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3" fontId="8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4" fontId="0" fillId="0" borderId="0" xfId="0" applyNumberFormat="1" applyFill="1"/>
    <xf numFmtId="3" fontId="0" fillId="0" borderId="0" xfId="0" applyNumberFormat="1" applyFill="1"/>
    <xf numFmtId="181" fontId="0" fillId="0" borderId="0" xfId="0" applyNumberFormat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88" fontId="6" fillId="0" borderId="1" xfId="1" applyNumberFormat="1" applyFont="1" applyFill="1" applyBorder="1" applyAlignment="1">
      <alignment horizontal="center" vertical="center" wrapText="1"/>
    </xf>
    <xf numFmtId="188" fontId="5" fillId="0" borderId="1" xfId="1" applyNumberFormat="1" applyFont="1" applyFill="1" applyBorder="1" applyAlignment="1">
      <alignment horizontal="center" vertical="center" wrapText="1"/>
    </xf>
    <xf numFmtId="189" fontId="0" fillId="0" borderId="0" xfId="0" applyNumberFormat="1"/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4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="80" zoomScaleNormal="80" zoomScaleSheetLayoutView="100" workbookViewId="0">
      <selection activeCell="C8" sqref="C8"/>
    </sheetView>
  </sheetViews>
  <sheetFormatPr defaultRowHeight="12.75" x14ac:dyDescent="0.2"/>
  <cols>
    <col min="1" max="1" width="56.85546875" customWidth="1"/>
    <col min="2" max="2" width="12.7109375" customWidth="1"/>
    <col min="3" max="3" width="29.7109375" customWidth="1"/>
    <col min="4" max="4" width="23.140625" style="6" customWidth="1"/>
    <col min="5" max="5" width="26.28515625" customWidth="1"/>
    <col min="6" max="6" width="14.28515625" customWidth="1"/>
    <col min="7" max="7" width="12.7109375" customWidth="1"/>
  </cols>
  <sheetData>
    <row r="1" spans="1:7" ht="18.75" x14ac:dyDescent="0.3">
      <c r="A1" s="2"/>
      <c r="B1" s="2"/>
      <c r="C1" s="18" t="s">
        <v>7</v>
      </c>
      <c r="D1" s="18"/>
    </row>
    <row r="2" spans="1:7" ht="18.75" x14ac:dyDescent="0.3">
      <c r="A2" s="2"/>
      <c r="B2" s="18" t="s">
        <v>26</v>
      </c>
      <c r="C2" s="18"/>
      <c r="D2" s="18"/>
    </row>
    <row r="3" spans="1:7" ht="18.75" x14ac:dyDescent="0.3">
      <c r="A3" s="2"/>
      <c r="B3" s="2"/>
      <c r="C3" s="18" t="s">
        <v>25</v>
      </c>
      <c r="D3" s="18"/>
    </row>
    <row r="4" spans="1:7" x14ac:dyDescent="0.2">
      <c r="A4" s="2"/>
      <c r="B4" s="2"/>
      <c r="C4" s="2"/>
      <c r="D4" s="3"/>
    </row>
    <row r="5" spans="1:7" ht="81.75" customHeight="1" x14ac:dyDescent="0.2">
      <c r="A5" s="19" t="s">
        <v>14</v>
      </c>
      <c r="B5" s="19"/>
      <c r="C5" s="19"/>
      <c r="D5" s="19"/>
    </row>
    <row r="6" spans="1:7" ht="15.75" x14ac:dyDescent="0.25">
      <c r="A6" s="2"/>
      <c r="B6" s="2"/>
      <c r="C6" s="2"/>
      <c r="D6" s="4" t="s">
        <v>6</v>
      </c>
    </row>
    <row r="7" spans="1:7" ht="18.75" x14ac:dyDescent="0.2">
      <c r="A7" s="16" t="s">
        <v>0</v>
      </c>
      <c r="B7" s="16" t="s">
        <v>1</v>
      </c>
      <c r="C7" s="16"/>
      <c r="D7" s="17" t="s">
        <v>3</v>
      </c>
    </row>
    <row r="8" spans="1:7" ht="112.5" x14ac:dyDescent="0.2">
      <c r="A8" s="16"/>
      <c r="B8" s="1" t="s">
        <v>8</v>
      </c>
      <c r="C8" s="1" t="s">
        <v>9</v>
      </c>
      <c r="D8" s="17"/>
    </row>
    <row r="9" spans="1:7" ht="18.75" x14ac:dyDescent="0.2">
      <c r="A9" s="1" t="s">
        <v>4</v>
      </c>
      <c r="B9" s="1" t="s">
        <v>5</v>
      </c>
      <c r="C9" s="1" t="s">
        <v>2</v>
      </c>
      <c r="D9" s="8">
        <v>4</v>
      </c>
    </row>
    <row r="10" spans="1:7" ht="37.5" x14ac:dyDescent="0.2">
      <c r="A10" s="9" t="s">
        <v>15</v>
      </c>
      <c r="B10" s="10"/>
      <c r="C10" s="10"/>
      <c r="D10" s="13">
        <f>D11+D13+D17+D20+D23</f>
        <v>136585.70354000013</v>
      </c>
    </row>
    <row r="11" spans="1:7" ht="37.5" x14ac:dyDescent="0.2">
      <c r="A11" s="9" t="s">
        <v>16</v>
      </c>
      <c r="B11" s="10"/>
      <c r="C11" s="10"/>
      <c r="D11" s="13">
        <f>D12</f>
        <v>3427.3421699999999</v>
      </c>
    </row>
    <row r="12" spans="1:7" ht="37.5" x14ac:dyDescent="0.2">
      <c r="A12" s="11" t="s">
        <v>17</v>
      </c>
      <c r="B12" s="12">
        <v>703</v>
      </c>
      <c r="C12" s="12" t="s">
        <v>10</v>
      </c>
      <c r="D12" s="13">
        <v>3427.3421699999999</v>
      </c>
    </row>
    <row r="13" spans="1:7" ht="56.25" x14ac:dyDescent="0.2">
      <c r="A13" s="9" t="s">
        <v>18</v>
      </c>
      <c r="B13" s="10">
        <v>703</v>
      </c>
      <c r="C13" s="10"/>
      <c r="D13" s="13">
        <f>D15+D16+D14</f>
        <v>1266933.7546900001</v>
      </c>
      <c r="E13" s="7"/>
      <c r="F13" s="7"/>
      <c r="G13" s="7"/>
    </row>
    <row r="14" spans="1:7" ht="74.45" customHeight="1" x14ac:dyDescent="0.2">
      <c r="A14" s="11" t="s">
        <v>13</v>
      </c>
      <c r="B14" s="12">
        <v>703</v>
      </c>
      <c r="C14" s="12" t="s">
        <v>12</v>
      </c>
      <c r="D14" s="14">
        <v>-36478.99</v>
      </c>
      <c r="E14" s="7"/>
      <c r="F14" s="7"/>
      <c r="G14" s="7"/>
    </row>
    <row r="15" spans="1:7" ht="37.5" x14ac:dyDescent="0.2">
      <c r="A15" s="11" t="s">
        <v>19</v>
      </c>
      <c r="B15" s="12">
        <v>703</v>
      </c>
      <c r="C15" s="12" t="s">
        <v>11</v>
      </c>
      <c r="D15" s="14">
        <v>-2176457.5335599999</v>
      </c>
      <c r="E15" s="15"/>
    </row>
    <row r="16" spans="1:7" ht="37.5" x14ac:dyDescent="0.2">
      <c r="A16" s="11" t="s">
        <v>17</v>
      </c>
      <c r="B16" s="12">
        <v>703</v>
      </c>
      <c r="C16" s="12" t="s">
        <v>10</v>
      </c>
      <c r="D16" s="14">
        <v>3479870.27825</v>
      </c>
      <c r="E16" s="15"/>
    </row>
    <row r="17" spans="1:4" ht="75" x14ac:dyDescent="0.2">
      <c r="A17" s="9" t="s">
        <v>20</v>
      </c>
      <c r="B17" s="10">
        <v>766</v>
      </c>
      <c r="C17" s="10"/>
      <c r="D17" s="13">
        <f>D18+D19</f>
        <v>-22494.538180000003</v>
      </c>
    </row>
    <row r="18" spans="1:4" ht="37.5" x14ac:dyDescent="0.2">
      <c r="A18" s="11" t="s">
        <v>19</v>
      </c>
      <c r="B18" s="12">
        <v>766</v>
      </c>
      <c r="C18" s="12" t="s">
        <v>11</v>
      </c>
      <c r="D18" s="14">
        <v>-145087.43135</v>
      </c>
    </row>
    <row r="19" spans="1:4" ht="37.5" x14ac:dyDescent="0.2">
      <c r="A19" s="11" t="s">
        <v>17</v>
      </c>
      <c r="B19" s="12">
        <v>766</v>
      </c>
      <c r="C19" s="12" t="s">
        <v>10</v>
      </c>
      <c r="D19" s="14">
        <v>122592.89317</v>
      </c>
    </row>
    <row r="20" spans="1:4" ht="56.25" x14ac:dyDescent="0.2">
      <c r="A20" s="9" t="s">
        <v>21</v>
      </c>
      <c r="B20" s="10">
        <v>774</v>
      </c>
      <c r="C20" s="10"/>
      <c r="D20" s="13">
        <f>D21+D22</f>
        <v>521643.72933999996</v>
      </c>
    </row>
    <row r="21" spans="1:4" ht="37.5" x14ac:dyDescent="0.2">
      <c r="A21" s="11" t="s">
        <v>19</v>
      </c>
      <c r="B21" s="12">
        <v>774</v>
      </c>
      <c r="C21" s="12" t="s">
        <v>11</v>
      </c>
      <c r="D21" s="14">
        <v>-897982.99601</v>
      </c>
    </row>
    <row r="22" spans="1:4" ht="37.5" x14ac:dyDescent="0.2">
      <c r="A22" s="11" t="s">
        <v>17</v>
      </c>
      <c r="B22" s="12">
        <v>774</v>
      </c>
      <c r="C22" s="12" t="s">
        <v>10</v>
      </c>
      <c r="D22" s="14">
        <v>1419626.72535</v>
      </c>
    </row>
    <row r="23" spans="1:4" ht="37.5" x14ac:dyDescent="0.2">
      <c r="A23" s="9" t="s">
        <v>22</v>
      </c>
      <c r="B23" s="10">
        <v>792</v>
      </c>
      <c r="C23" s="10"/>
      <c r="D23" s="13">
        <f>SUM(D24:D26)</f>
        <v>-1632924.5844800002</v>
      </c>
    </row>
    <row r="24" spans="1:4" ht="409.5" x14ac:dyDescent="0.2">
      <c r="A24" s="11" t="s">
        <v>23</v>
      </c>
      <c r="B24" s="12">
        <v>792</v>
      </c>
      <c r="C24" s="12" t="s">
        <v>24</v>
      </c>
      <c r="D24" s="14">
        <v>273120.62966999999</v>
      </c>
    </row>
    <row r="25" spans="1:4" ht="37.5" x14ac:dyDescent="0.2">
      <c r="A25" s="11" t="s">
        <v>19</v>
      </c>
      <c r="B25" s="12">
        <v>792</v>
      </c>
      <c r="C25" s="12" t="s">
        <v>11</v>
      </c>
      <c r="D25" s="14">
        <v>-1930846.0968500001</v>
      </c>
    </row>
    <row r="26" spans="1:4" ht="37.5" x14ac:dyDescent="0.2">
      <c r="A26" s="11" t="s">
        <v>17</v>
      </c>
      <c r="B26" s="12">
        <v>792</v>
      </c>
      <c r="C26" s="12" t="s">
        <v>10</v>
      </c>
      <c r="D26" s="14">
        <v>24800.882699999998</v>
      </c>
    </row>
    <row r="27" spans="1:4" x14ac:dyDescent="0.2">
      <c r="D27" s="5"/>
    </row>
    <row r="28" spans="1:4" x14ac:dyDescent="0.2">
      <c r="D28" s="5"/>
    </row>
    <row r="29" spans="1:4" x14ac:dyDescent="0.2">
      <c r="D29" s="5"/>
    </row>
    <row r="30" spans="1:4" x14ac:dyDescent="0.2">
      <c r="D30" s="5"/>
    </row>
    <row r="31" spans="1:4" x14ac:dyDescent="0.2">
      <c r="D31" s="5"/>
    </row>
    <row r="32" spans="1:4" x14ac:dyDescent="0.2">
      <c r="D32" s="5"/>
    </row>
    <row r="33" spans="4:4" x14ac:dyDescent="0.2">
      <c r="D33" s="5"/>
    </row>
    <row r="34" spans="4:4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5"/>
    </row>
    <row r="39" spans="4:4" x14ac:dyDescent="0.2">
      <c r="D39" s="5"/>
    </row>
    <row r="40" spans="4:4" x14ac:dyDescent="0.2">
      <c r="D40" s="5"/>
    </row>
  </sheetData>
  <mergeCells count="7">
    <mergeCell ref="A7:A8"/>
    <mergeCell ref="B7:C7"/>
    <mergeCell ref="D7:D8"/>
    <mergeCell ref="C1:D1"/>
    <mergeCell ref="C3:D3"/>
    <mergeCell ref="A5:D5"/>
    <mergeCell ref="B2:D2"/>
  </mergeCells>
  <phoneticPr fontId="3" type="noConversion"/>
  <pageMargins left="0.78740157480314965" right="0.39370078740157483" top="0.78740157480314965" bottom="0.78740157480314965" header="0.15748031496062992" footer="0.15748031496062992"/>
  <pageSetup paperSize="9" scale="75" fitToHeight="0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dfbnp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pyatkina</dc:creator>
  <cp:lastModifiedBy>RePack by Diakov</cp:lastModifiedBy>
  <cp:lastPrinted>2026-06-25T12:08:53Z</cp:lastPrinted>
  <dcterms:created xsi:type="dcterms:W3CDTF">2010-02-17T08:06:45Z</dcterms:created>
  <dcterms:modified xsi:type="dcterms:W3CDTF">2026-06-29T13:54:18Z</dcterms:modified>
</cp:coreProperties>
</file>